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0" windowWidth="16380" windowHeight="8190" tabRatio="904"/>
  </bookViews>
  <sheets>
    <sheet name="Малая Боровская, 28" sheetId="1" r:id="rId1"/>
    <sheet name="Кирова, 43" sheetId="7" r:id="rId2"/>
    <sheet name="Герцена, 43" sheetId="3" r:id="rId3"/>
  </sheets>
  <definedNames>
    <definedName name="SHARED_FORMULA_8_124_8_124_5">NA()</definedName>
    <definedName name="SHARED_FORMULA_8_156_8_156_5">NA()</definedName>
    <definedName name="SHARED_FORMULA_8_167_8_167_5">NA()</definedName>
    <definedName name="SHARED_FORMULA_8_41_8_41_5">NA()</definedName>
    <definedName name="SHARED_FORMULA_8_73_8_73_5">NA()</definedName>
    <definedName name="SHARED_FORMULA_8_9_8_9_5">NA()</definedName>
    <definedName name="SHARED_FORMULA_8_92_8_92_5">NA()</definedName>
  </definedNames>
  <calcPr calcId="124519"/>
</workbook>
</file>

<file path=xl/calcChain.xml><?xml version="1.0" encoding="utf-8"?>
<calcChain xmlns="http://schemas.openxmlformats.org/spreadsheetml/2006/main">
  <c r="I12" i="7"/>
  <c r="I11"/>
  <c r="I10"/>
  <c r="I9" i="3"/>
  <c r="I11"/>
  <c r="I10"/>
  <c r="I18" i="7"/>
  <c r="I17"/>
  <c r="I16"/>
  <c r="I15"/>
  <c r="I14"/>
  <c r="I13"/>
  <c r="I9"/>
  <c r="F28"/>
  <c r="F29"/>
  <c r="F30"/>
  <c r="F31"/>
  <c r="F21" i="3"/>
  <c r="F22"/>
  <c r="F23"/>
  <c r="F24"/>
  <c r="F25"/>
  <c r="F26"/>
</calcChain>
</file>

<file path=xl/sharedStrings.xml><?xml version="1.0" encoding="utf-8"?>
<sst xmlns="http://schemas.openxmlformats.org/spreadsheetml/2006/main" count="94" uniqueCount="52">
  <si>
    <t>ООО "Тюменгазстрой": Качественное жилье по доступной цене!</t>
  </si>
  <si>
    <t>ЖК "Серебряные ключи-2"</t>
  </si>
  <si>
    <t xml:space="preserve"> 16-этажный, монолитно-каркасный расположен по адресу: ул. Малая Боровская, 28</t>
  </si>
  <si>
    <t>Офис продаж: ул. Кирова, д. 43, корпус 1, 5 этаж. Телефон: 638-842</t>
  </si>
  <si>
    <t xml:space="preserve">кладовые </t>
  </si>
  <si>
    <t>№ п/п</t>
  </si>
  <si>
    <t>площадь</t>
  </si>
  <si>
    <t>стоимость</t>
  </si>
  <si>
    <t xml:space="preserve"> - Бронь</t>
  </si>
  <si>
    <t>Номер квар-тиры</t>
  </si>
  <si>
    <t>Блок-секция</t>
  </si>
  <si>
    <t>Этаж</t>
  </si>
  <si>
    <t>Стоимость квартиры, руб.</t>
  </si>
  <si>
    <t>Номер на этаже</t>
  </si>
  <si>
    <t>ЖК "На Герцена", 2-я очередь</t>
  </si>
  <si>
    <t>9-этажный кирпичный дом расположен по адресу: ул. Герцена, 43</t>
  </si>
  <si>
    <t>Офис продаж: ул. Кирова, д. 43/1, 5 этаж. Телефон: 638-842</t>
  </si>
  <si>
    <t>трехкомнатные квартиры</t>
  </si>
  <si>
    <t>парковочные места</t>
  </si>
  <si>
    <t>стоимость за кв.м., руб.</t>
  </si>
  <si>
    <t>01</t>
  </si>
  <si>
    <t>02</t>
  </si>
  <si>
    <t>03</t>
  </si>
  <si>
    <t>04</t>
  </si>
  <si>
    <t>номер машино-места</t>
  </si>
  <si>
    <t>13,6+12,5</t>
  </si>
  <si>
    <t>4,1+5,4</t>
  </si>
  <si>
    <t>14,0+13,0</t>
  </si>
  <si>
    <t>9-этажный кирпичный дом расположен по адресу: ул. Кирова, 43</t>
  </si>
  <si>
    <t>13,7+12,6</t>
  </si>
  <si>
    <t>13,8+12,5</t>
  </si>
  <si>
    <t>13,9+12,5</t>
  </si>
  <si>
    <t>5,9+7,7</t>
  </si>
  <si>
    <t>7+3,6</t>
  </si>
  <si>
    <t>13,7+12,8</t>
  </si>
  <si>
    <t>13</t>
  </si>
  <si>
    <t>14</t>
  </si>
  <si>
    <t>15</t>
  </si>
  <si>
    <t>16</t>
  </si>
  <si>
    <t>24</t>
  </si>
  <si>
    <t>25</t>
  </si>
  <si>
    <t xml:space="preserve"> - Оформление путем заключения договора купли-продажи </t>
  </si>
  <si>
    <t>ЖК "На Кирова", 2-я очередь</t>
  </si>
  <si>
    <t>Дом введен в эксплуатацию</t>
  </si>
  <si>
    <t>Стоимость за кв.м. со скидкой, руб.</t>
  </si>
  <si>
    <t>Жилая площадь, кв. м.</t>
  </si>
  <si>
    <t>Площадь кухни, кв. м.</t>
  </si>
  <si>
    <t>Общая площадь, кв. м.</t>
  </si>
  <si>
    <t>Площадь лоджии, кв. м.</t>
  </si>
  <si>
    <t>Площадь, кв. м.</t>
  </si>
  <si>
    <t>Стоимость, кв. м.</t>
  </si>
  <si>
    <t>Стоимость со скидкой до 30.06.2020 г., руб.</t>
  </si>
</sst>
</file>

<file path=xl/styles.xml><?xml version="1.0" encoding="utf-8"?>
<styleSheet xmlns="http://schemas.openxmlformats.org/spreadsheetml/2006/main">
  <fonts count="13">
    <font>
      <sz val="10"/>
      <name val="Arial Cyr"/>
      <family val="2"/>
      <charset val="204"/>
    </font>
    <font>
      <b/>
      <i/>
      <sz val="14"/>
      <color indexed="17"/>
      <name val="Arial"/>
      <family val="2"/>
      <charset val="204"/>
    </font>
    <font>
      <b/>
      <sz val="11"/>
      <name val="Arial"/>
      <family val="2"/>
      <charset val="204"/>
    </font>
    <font>
      <b/>
      <sz val="11"/>
      <name val="Arial Cyr"/>
      <family val="2"/>
      <charset val="204"/>
    </font>
    <font>
      <sz val="14"/>
      <name val="Arial Cyr"/>
      <family val="2"/>
      <charset val="204"/>
    </font>
    <font>
      <b/>
      <sz val="10"/>
      <name val="Arial Cyr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b/>
      <sz val="10"/>
      <color indexed="10"/>
      <name val="Arial Cyr"/>
      <family val="2"/>
      <charset val="204"/>
    </font>
    <font>
      <sz val="8"/>
      <name val="Arial Cyr"/>
      <family val="2"/>
      <charset val="204"/>
    </font>
    <font>
      <b/>
      <sz val="10"/>
      <name val="Arial Cyr"/>
      <charset val="204"/>
    </font>
    <font>
      <sz val="10"/>
      <name val="Arial Cyr"/>
      <charset val="204"/>
    </font>
    <font>
      <b/>
      <sz val="10"/>
      <color indexed="10"/>
      <name val="Arial Cyr"/>
      <charset val="204"/>
    </font>
  </fonts>
  <fills count="10">
    <fill>
      <patternFill patternType="none"/>
    </fill>
    <fill>
      <patternFill patternType="gray125"/>
    </fill>
    <fill>
      <patternFill patternType="solid">
        <fgColor indexed="22"/>
        <bgColor indexed="55"/>
      </patternFill>
    </fill>
    <fill>
      <patternFill patternType="solid">
        <fgColor indexed="11"/>
        <bgColor indexed="35"/>
      </patternFill>
    </fill>
    <fill>
      <patternFill patternType="solid">
        <fgColor indexed="40"/>
        <bgColor indexed="15"/>
      </patternFill>
    </fill>
    <fill>
      <patternFill patternType="solid">
        <fgColor indexed="55"/>
        <bgColor indexed="22"/>
      </patternFill>
    </fill>
    <fill>
      <patternFill patternType="solid">
        <fgColor indexed="49"/>
        <bgColor indexed="40"/>
      </patternFill>
    </fill>
    <fill>
      <patternFill patternType="solid">
        <fgColor indexed="49"/>
        <bgColor indexed="64"/>
      </patternFill>
    </fill>
    <fill>
      <patternFill patternType="solid">
        <fgColor indexed="49"/>
        <bgColor indexed="15"/>
      </patternFill>
    </fill>
    <fill>
      <patternFill patternType="solid">
        <fgColor indexed="35"/>
        <bgColor indexed="11"/>
      </patternFill>
    </fill>
  </fills>
  <borders count="12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</borders>
  <cellStyleXfs count="1">
    <xf numFmtId="0" fontId="0" fillId="0" borderId="0"/>
  </cellStyleXfs>
  <cellXfs count="64">
    <xf numFmtId="0" fontId="0" fillId="0" borderId="0" xfId="0"/>
    <xf numFmtId="0" fontId="0" fillId="0" borderId="0" xfId="0" applyBorder="1"/>
    <xf numFmtId="0" fontId="0" fillId="0" borderId="0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 wrapText="1"/>
    </xf>
    <xf numFmtId="0" fontId="6" fillId="2" borderId="1" xfId="0" applyFont="1" applyFill="1" applyBorder="1" applyAlignment="1">
      <alignment horizontal="center"/>
    </xf>
    <xf numFmtId="3" fontId="5" fillId="0" borderId="0" xfId="0" applyNumberFormat="1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1" xfId="0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4" fontId="5" fillId="0" borderId="1" xfId="0" applyNumberFormat="1" applyFont="1" applyFill="1" applyBorder="1" applyAlignment="1">
      <alignment horizontal="center"/>
    </xf>
    <xf numFmtId="0" fontId="0" fillId="0" borderId="0" xfId="0" applyFill="1" applyBorder="1"/>
    <xf numFmtId="0" fontId="0" fillId="0" borderId="0" xfId="0" applyFont="1" applyFill="1" applyAlignment="1">
      <alignment horizontal="center"/>
    </xf>
    <xf numFmtId="0" fontId="7" fillId="0" borderId="0" xfId="0" applyFont="1"/>
    <xf numFmtId="0" fontId="7" fillId="0" borderId="0" xfId="0" applyFont="1" applyFill="1" applyBorder="1"/>
    <xf numFmtId="0" fontId="7" fillId="0" borderId="0" xfId="0" applyFont="1" applyBorder="1" applyAlignment="1">
      <alignment horizontal="right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 wrapText="1"/>
    </xf>
    <xf numFmtId="3" fontId="5" fillId="0" borderId="1" xfId="0" applyNumberFormat="1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3" fontId="5" fillId="0" borderId="1" xfId="0" applyNumberFormat="1" applyFont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5" fillId="0" borderId="0" xfId="0" applyFont="1" applyBorder="1" applyAlignment="1">
      <alignment horizontal="right" wrapText="1"/>
    </xf>
    <xf numFmtId="0" fontId="5" fillId="0" borderId="0" xfId="0" applyFont="1" applyBorder="1" applyAlignment="1">
      <alignment vertical="center"/>
    </xf>
    <xf numFmtId="0" fontId="7" fillId="4" borderId="1" xfId="0" applyFont="1" applyFill="1" applyBorder="1"/>
    <xf numFmtId="0" fontId="7" fillId="0" borderId="1" xfId="0" applyFont="1" applyBorder="1"/>
    <xf numFmtId="49" fontId="6" fillId="0" borderId="1" xfId="0" applyNumberFormat="1" applyFont="1" applyFill="1" applyBorder="1" applyAlignment="1">
      <alignment horizontal="center"/>
    </xf>
    <xf numFmtId="3" fontId="0" fillId="0" borderId="1" xfId="0" applyNumberFormat="1" applyBorder="1" applyAlignment="1">
      <alignment horizontal="center"/>
    </xf>
    <xf numFmtId="49" fontId="5" fillId="0" borderId="1" xfId="0" applyNumberFormat="1" applyFont="1" applyBorder="1" applyAlignment="1">
      <alignment horizontal="center"/>
    </xf>
    <xf numFmtId="2" fontId="0" fillId="0" borderId="0" xfId="0" applyNumberFormat="1" applyFont="1" applyBorder="1" applyAlignment="1">
      <alignment horizontal="left" vertical="center" wrapText="1"/>
    </xf>
    <xf numFmtId="3" fontId="0" fillId="0" borderId="0" xfId="0" applyNumberFormat="1" applyBorder="1" applyAlignment="1">
      <alignment horizontal="center"/>
    </xf>
    <xf numFmtId="0" fontId="0" fillId="6" borderId="5" xfId="0" applyFill="1" applyBorder="1"/>
    <xf numFmtId="0" fontId="11" fillId="0" borderId="7" xfId="0" applyFont="1" applyFill="1" applyBorder="1" applyAlignment="1">
      <alignment horizontal="center"/>
    </xf>
    <xf numFmtId="0" fontId="10" fillId="0" borderId="7" xfId="0" applyFont="1" applyFill="1" applyBorder="1" applyAlignment="1">
      <alignment horizontal="center"/>
    </xf>
    <xf numFmtId="3" fontId="10" fillId="0" borderId="7" xfId="0" applyNumberFormat="1" applyFont="1" applyFill="1" applyBorder="1" applyAlignment="1">
      <alignment horizontal="center"/>
    </xf>
    <xf numFmtId="0" fontId="5" fillId="5" borderId="1" xfId="0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 wrapText="1"/>
    </xf>
    <xf numFmtId="3" fontId="12" fillId="0" borderId="7" xfId="0" applyNumberFormat="1" applyFont="1" applyFill="1" applyBorder="1" applyAlignment="1">
      <alignment horizontal="center"/>
    </xf>
    <xf numFmtId="3" fontId="12" fillId="0" borderId="1" xfId="0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3" fontId="5" fillId="0" borderId="7" xfId="0" applyNumberFormat="1" applyFont="1" applyBorder="1" applyAlignment="1">
      <alignment horizontal="center"/>
    </xf>
    <xf numFmtId="0" fontId="7" fillId="8" borderId="1" xfId="0" applyFont="1" applyFill="1" applyBorder="1"/>
    <xf numFmtId="0" fontId="10" fillId="7" borderId="7" xfId="0" applyFont="1" applyFill="1" applyBorder="1" applyAlignment="1">
      <alignment horizontal="center"/>
    </xf>
    <xf numFmtId="0" fontId="11" fillId="7" borderId="7" xfId="0" applyFont="1" applyFill="1" applyBorder="1" applyAlignment="1">
      <alignment horizontal="center"/>
    </xf>
    <xf numFmtId="3" fontId="10" fillId="7" borderId="7" xfId="0" applyNumberFormat="1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vertical="center"/>
    </xf>
    <xf numFmtId="0" fontId="2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4" fillId="3" borderId="1" xfId="0" applyFont="1" applyFill="1" applyBorder="1" applyAlignment="1">
      <alignment horizontal="center"/>
    </xf>
    <xf numFmtId="0" fontId="1" fillId="0" borderId="0" xfId="0" applyFont="1" applyBorder="1" applyAlignment="1">
      <alignment horizontal="right" vertical="center"/>
    </xf>
    <xf numFmtId="2" fontId="0" fillId="0" borderId="3" xfId="0" applyNumberFormat="1" applyBorder="1" applyAlignment="1">
      <alignment horizontal="left" vertical="center" wrapText="1"/>
    </xf>
    <xf numFmtId="2" fontId="0" fillId="0" borderId="3" xfId="0" applyNumberFormat="1" applyFont="1" applyBorder="1" applyAlignment="1">
      <alignment horizontal="left" vertical="center" wrapText="1"/>
    </xf>
    <xf numFmtId="0" fontId="3" fillId="0" borderId="8" xfId="0" applyFont="1" applyBorder="1" applyAlignment="1">
      <alignment horizontal="center" vertical="center"/>
    </xf>
    <xf numFmtId="0" fontId="5" fillId="2" borderId="9" xfId="0" applyFont="1" applyFill="1" applyBorder="1" applyAlignment="1">
      <alignment horizontal="center"/>
    </xf>
    <xf numFmtId="0" fontId="5" fillId="2" borderId="10" xfId="0" applyFont="1" applyFill="1" applyBorder="1" applyAlignment="1">
      <alignment horizontal="center"/>
    </xf>
    <xf numFmtId="0" fontId="1" fillId="0" borderId="0" xfId="0" applyFont="1" applyBorder="1" applyAlignment="1">
      <alignment horizontal="center" vertical="center"/>
    </xf>
    <xf numFmtId="0" fontId="4" fillId="9" borderId="4" xfId="0" applyFont="1" applyFill="1" applyBorder="1" applyAlignment="1">
      <alignment horizontal="center" vertical="center"/>
    </xf>
    <xf numFmtId="0" fontId="4" fillId="9" borderId="11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DCFF"/>
      <rgbColor rgb="00800000"/>
      <rgbColor rgb="00008000"/>
      <rgbColor rgb="00000080"/>
      <rgbColor rgb="00808000"/>
      <rgbColor rgb="0094006B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23FF23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00B8FF"/>
      <rgbColor rgb="0099CC00"/>
      <rgbColor rgb="00FFCC00"/>
      <rgbColor rgb="00FF9900"/>
      <rgbColor rgb="00FF6600"/>
      <rgbColor rgb="00666699"/>
      <rgbColor rgb="00B3B3B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9525</xdr:rowOff>
    </xdr:from>
    <xdr:to>
      <xdr:col>1</xdr:col>
      <xdr:colOff>180975</xdr:colOff>
      <xdr:row>1</xdr:row>
      <xdr:rowOff>19050</xdr:rowOff>
    </xdr:to>
    <xdr:pic>
      <xdr:nvPicPr>
        <xdr:cNvPr id="1775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525" y="9525"/>
          <a:ext cx="514350" cy="4762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0</xdr:rowOff>
    </xdr:from>
    <xdr:to>
      <xdr:col>1</xdr:col>
      <xdr:colOff>266700</xdr:colOff>
      <xdr:row>1</xdr:row>
      <xdr:rowOff>114300</xdr:rowOff>
    </xdr:to>
    <xdr:pic>
      <xdr:nvPicPr>
        <xdr:cNvPr id="6425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0"/>
          <a:ext cx="523875" cy="4762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0</xdr:rowOff>
    </xdr:from>
    <xdr:to>
      <xdr:col>1</xdr:col>
      <xdr:colOff>266700</xdr:colOff>
      <xdr:row>1</xdr:row>
      <xdr:rowOff>114300</xdr:rowOff>
    </xdr:to>
    <xdr:pic>
      <xdr:nvPicPr>
        <xdr:cNvPr id="3827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9050" y="0"/>
          <a:ext cx="523875" cy="476250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 enableFormatConditionsCalculation="0">
    <tabColor indexed="11"/>
  </sheetPr>
  <dimension ref="A1:V13"/>
  <sheetViews>
    <sheetView tabSelected="1" zoomScale="94" zoomScaleNormal="94" workbookViewId="0">
      <selection activeCell="C20" sqref="C20"/>
    </sheetView>
  </sheetViews>
  <sheetFormatPr defaultRowHeight="12.75" customHeight="1"/>
  <cols>
    <col min="1" max="1" width="5.140625" customWidth="1"/>
    <col min="2" max="2" width="4.85546875" customWidth="1"/>
    <col min="3" max="3" width="10" customWidth="1"/>
    <col min="4" max="4" width="11.5703125" customWidth="1"/>
    <col min="5" max="5" width="13" customWidth="1"/>
    <col min="6" max="6" width="20.42578125" customWidth="1"/>
    <col min="7" max="7" width="21.28515625" customWidth="1"/>
  </cols>
  <sheetData>
    <row r="1" spans="1:22" ht="36.75" customHeight="1">
      <c r="A1" s="54" t="s">
        <v>0</v>
      </c>
      <c r="B1" s="54"/>
      <c r="C1" s="54"/>
      <c r="D1" s="54"/>
      <c r="E1" s="54"/>
      <c r="F1" s="54"/>
      <c r="G1" s="54"/>
    </row>
    <row r="2" spans="1:22" ht="21" customHeight="1">
      <c r="A2" s="51" t="s">
        <v>1</v>
      </c>
      <c r="B2" s="51"/>
      <c r="C2" s="51"/>
      <c r="D2" s="51"/>
      <c r="E2" s="51"/>
      <c r="F2" s="51"/>
      <c r="G2" s="51"/>
    </row>
    <row r="3" spans="1:22" ht="18.75" customHeight="1">
      <c r="A3" s="51" t="s">
        <v>2</v>
      </c>
      <c r="B3" s="51"/>
      <c r="C3" s="51"/>
      <c r="D3" s="51"/>
      <c r="E3" s="51"/>
      <c r="F3" s="51"/>
      <c r="G3" s="51"/>
    </row>
    <row r="4" spans="1:22" ht="21" customHeight="1">
      <c r="A4" s="51" t="s">
        <v>43</v>
      </c>
      <c r="B4" s="51"/>
      <c r="C4" s="51"/>
      <c r="D4" s="51"/>
      <c r="E4" s="51"/>
      <c r="F4" s="51"/>
      <c r="G4" s="51"/>
    </row>
    <row r="5" spans="1:22" ht="29.25" customHeight="1">
      <c r="A5" s="52" t="s">
        <v>3</v>
      </c>
      <c r="B5" s="52"/>
      <c r="C5" s="52"/>
      <c r="D5" s="52"/>
      <c r="E5" s="52"/>
      <c r="F5" s="52"/>
      <c r="G5" s="52"/>
    </row>
    <row r="6" spans="1:22" ht="23.25" customHeight="1">
      <c r="A6" s="1"/>
      <c r="B6" s="1"/>
      <c r="C6" s="53" t="s">
        <v>4</v>
      </c>
      <c r="D6" s="53"/>
      <c r="E6" s="53"/>
      <c r="F6" s="53"/>
      <c r="G6" s="2"/>
    </row>
    <row r="7" spans="1:22" ht="12.75" customHeight="1">
      <c r="C7" s="3" t="s">
        <v>5</v>
      </c>
      <c r="D7" s="4" t="s">
        <v>11</v>
      </c>
      <c r="E7" s="3" t="s">
        <v>49</v>
      </c>
      <c r="F7" s="3" t="s">
        <v>50</v>
      </c>
    </row>
    <row r="8" spans="1:22" ht="12.75" customHeight="1">
      <c r="C8" s="7">
        <v>1</v>
      </c>
      <c r="D8" s="8">
        <v>9</v>
      </c>
      <c r="E8" s="7">
        <v>4.2699999999999996</v>
      </c>
      <c r="F8" s="9">
        <v>150000</v>
      </c>
    </row>
    <row r="9" spans="1:22" ht="12.75" customHeight="1">
      <c r="C9" s="7">
        <v>2</v>
      </c>
      <c r="D9" s="8">
        <v>10</v>
      </c>
      <c r="E9" s="7">
        <v>4.2699999999999996</v>
      </c>
      <c r="F9" s="9">
        <v>150000</v>
      </c>
    </row>
    <row r="10" spans="1:22" ht="12.75" customHeight="1">
      <c r="C10" s="7">
        <v>3</v>
      </c>
      <c r="D10" s="8">
        <v>13</v>
      </c>
      <c r="E10" s="7">
        <v>4.2699999999999996</v>
      </c>
      <c r="F10" s="9">
        <v>150000</v>
      </c>
    </row>
    <row r="11" spans="1:22" ht="12.75" customHeight="1">
      <c r="A11" s="2"/>
      <c r="B11" s="10"/>
      <c r="C11" s="10"/>
      <c r="D11" s="10"/>
      <c r="E11" s="10"/>
      <c r="F11" s="10"/>
      <c r="G11" s="11"/>
    </row>
    <row r="12" spans="1:22" ht="14.25" customHeight="1">
      <c r="A12" s="2"/>
      <c r="B12" s="10"/>
      <c r="C12" s="10"/>
      <c r="D12" s="10"/>
      <c r="E12" s="10"/>
      <c r="F12" s="10"/>
      <c r="G12" s="11"/>
    </row>
    <row r="13" spans="1:22" ht="25.9" customHeight="1">
      <c r="A13" s="12"/>
      <c r="B13" s="13"/>
      <c r="C13" s="32"/>
      <c r="D13" s="14" t="s">
        <v>8</v>
      </c>
      <c r="E13" s="12"/>
      <c r="F13" s="12"/>
      <c r="G13" s="12"/>
      <c r="H13" s="15"/>
      <c r="I13" s="2"/>
      <c r="J13" s="2"/>
      <c r="K13" s="16"/>
      <c r="L13" s="16"/>
      <c r="M13" s="6"/>
      <c r="N13" s="5"/>
      <c r="O13" s="5"/>
      <c r="P13" s="6"/>
      <c r="Q13" s="6"/>
      <c r="R13" s="5"/>
      <c r="S13" s="6"/>
      <c r="T13" s="6"/>
      <c r="U13" s="6"/>
      <c r="V13" s="6"/>
    </row>
  </sheetData>
  <sheetProtection selectLockedCells="1" selectUnlockedCells="1"/>
  <mergeCells count="6">
    <mergeCell ref="A4:G4"/>
    <mergeCell ref="A5:G5"/>
    <mergeCell ref="C6:F6"/>
    <mergeCell ref="A1:G1"/>
    <mergeCell ref="A2:G2"/>
    <mergeCell ref="A3:G3"/>
  </mergeCells>
  <phoneticPr fontId="9" type="noConversion"/>
  <pageMargins left="0.75" right="0.75" top="1" bottom="1" header="0.51180555555555551" footer="0.51180555555555551"/>
  <pageSetup paperSize="9" firstPageNumber="0" orientation="portrait" horizontalDpi="300" verticalDpi="300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 enableFormatConditionsCalculation="0">
    <tabColor indexed="46"/>
  </sheetPr>
  <dimension ref="A1:L31"/>
  <sheetViews>
    <sheetView topLeftCell="A7" zoomScaleNormal="94" workbookViewId="0">
      <selection activeCell="Q9" sqref="Q9:Q13"/>
    </sheetView>
  </sheetViews>
  <sheetFormatPr defaultColWidth="11.5703125" defaultRowHeight="12.75"/>
  <cols>
    <col min="1" max="1" width="4.140625" customWidth="1"/>
    <col min="2" max="2" width="7.7109375" customWidth="1"/>
    <col min="3" max="3" width="9.5703125" customWidth="1"/>
    <col min="4" max="4" width="9.85546875" customWidth="1"/>
    <col min="5" max="5" width="11.42578125" customWidth="1"/>
    <col min="6" max="6" width="9.7109375" customWidth="1"/>
    <col min="7" max="7" width="10" customWidth="1"/>
    <col min="8" max="8" width="11.5703125" customWidth="1"/>
    <col min="9" max="9" width="12.5703125" customWidth="1"/>
    <col min="10" max="10" width="11.5703125" customWidth="1"/>
    <col min="11" max="11" width="9.85546875" customWidth="1"/>
    <col min="12" max="12" width="7.7109375" customWidth="1"/>
  </cols>
  <sheetData>
    <row r="1" spans="1:12" ht="28.5" customHeight="1">
      <c r="A1" s="60" t="s">
        <v>0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</row>
    <row r="2" spans="1:12" ht="15">
      <c r="A2" s="51"/>
      <c r="B2" s="51"/>
      <c r="C2" s="51"/>
      <c r="D2" s="51"/>
      <c r="E2" s="51"/>
      <c r="F2" s="51"/>
      <c r="G2" s="51"/>
      <c r="H2" s="51"/>
      <c r="I2" s="51"/>
      <c r="J2" s="51"/>
      <c r="K2" s="51"/>
      <c r="L2" s="51"/>
    </row>
    <row r="3" spans="1:12" ht="21.95" customHeight="1">
      <c r="A3" s="51" t="s">
        <v>42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</row>
    <row r="4" spans="1:12" ht="23.65" customHeight="1">
      <c r="A4" s="51" t="s">
        <v>28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</row>
    <row r="5" spans="1:12" ht="20.45" customHeight="1">
      <c r="A5" s="51" t="s">
        <v>43</v>
      </c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</row>
    <row r="6" spans="1:12" ht="23.65" customHeight="1">
      <c r="A6" s="57" t="s">
        <v>16</v>
      </c>
      <c r="B6" s="57"/>
      <c r="C6" s="57"/>
      <c r="D6" s="57"/>
      <c r="E6" s="57"/>
      <c r="F6" s="57"/>
      <c r="G6" s="57"/>
      <c r="H6" s="57"/>
      <c r="I6" s="57"/>
      <c r="J6" s="57"/>
      <c r="K6" s="57"/>
      <c r="L6" s="57"/>
    </row>
    <row r="7" spans="1:12" ht="67.5" customHeight="1">
      <c r="A7" s="17" t="s">
        <v>5</v>
      </c>
      <c r="B7" s="17" t="s">
        <v>9</v>
      </c>
      <c r="C7" s="17" t="s">
        <v>10</v>
      </c>
      <c r="D7" s="17" t="s">
        <v>11</v>
      </c>
      <c r="E7" s="17" t="s">
        <v>47</v>
      </c>
      <c r="F7" s="17" t="s">
        <v>45</v>
      </c>
      <c r="G7" s="17" t="s">
        <v>46</v>
      </c>
      <c r="H7" s="17" t="s">
        <v>12</v>
      </c>
      <c r="I7" s="39" t="s">
        <v>51</v>
      </c>
      <c r="J7" s="17" t="s">
        <v>44</v>
      </c>
      <c r="K7" s="17" t="s">
        <v>48</v>
      </c>
      <c r="L7" s="17" t="s">
        <v>13</v>
      </c>
    </row>
    <row r="8" spans="1:12" ht="14.25" customHeight="1">
      <c r="A8" s="58" t="s">
        <v>17</v>
      </c>
      <c r="B8" s="59"/>
      <c r="C8" s="59"/>
      <c r="D8" s="59"/>
      <c r="E8" s="59"/>
      <c r="F8" s="59"/>
      <c r="G8" s="59"/>
      <c r="H8" s="59"/>
      <c r="I8" s="59"/>
      <c r="J8" s="59"/>
      <c r="K8" s="59"/>
      <c r="L8" s="59"/>
    </row>
    <row r="9" spans="1:12" ht="12.75" customHeight="1">
      <c r="A9" s="33">
        <v>1</v>
      </c>
      <c r="B9" s="34">
        <v>1</v>
      </c>
      <c r="C9" s="33">
        <v>1</v>
      </c>
      <c r="D9" s="33">
        <v>2</v>
      </c>
      <c r="E9" s="33">
        <v>105.3</v>
      </c>
      <c r="F9" s="33">
        <v>71.5</v>
      </c>
      <c r="G9" s="33">
        <v>14.1</v>
      </c>
      <c r="H9" s="35">
        <v>10600000</v>
      </c>
      <c r="I9" s="40">
        <f t="shared" ref="I9:I18" si="0">E9*J9</f>
        <v>8424000</v>
      </c>
      <c r="J9" s="21">
        <v>80000</v>
      </c>
      <c r="K9" s="33" t="s">
        <v>32</v>
      </c>
      <c r="L9" s="33">
        <v>1</v>
      </c>
    </row>
    <row r="10" spans="1:12">
      <c r="A10" s="33">
        <v>2</v>
      </c>
      <c r="B10" s="19">
        <v>2</v>
      </c>
      <c r="C10" s="7">
        <v>1</v>
      </c>
      <c r="D10" s="20">
        <v>2</v>
      </c>
      <c r="E10" s="20">
        <v>135.4</v>
      </c>
      <c r="F10" s="20">
        <v>79.900000000000006</v>
      </c>
      <c r="G10" s="43" t="s">
        <v>29</v>
      </c>
      <c r="H10" s="18">
        <v>13635000</v>
      </c>
      <c r="I10" s="41">
        <f>E10*J10</f>
        <v>9816500</v>
      </c>
      <c r="J10" s="21">
        <v>72500</v>
      </c>
      <c r="K10" s="43" t="s">
        <v>33</v>
      </c>
      <c r="L10" s="7">
        <v>2</v>
      </c>
    </row>
    <row r="11" spans="1:12" ht="13.5" customHeight="1">
      <c r="A11" s="33">
        <v>3</v>
      </c>
      <c r="B11" s="34">
        <v>4</v>
      </c>
      <c r="C11" s="33">
        <v>1</v>
      </c>
      <c r="D11" s="33">
        <v>3</v>
      </c>
      <c r="E11" s="33">
        <v>135.9</v>
      </c>
      <c r="F11" s="33">
        <v>80.099999999999994</v>
      </c>
      <c r="G11" s="33" t="s">
        <v>30</v>
      </c>
      <c r="H11" s="35">
        <v>13635000</v>
      </c>
      <c r="I11" s="40">
        <f>E11*J11</f>
        <v>9852750</v>
      </c>
      <c r="J11" s="21">
        <v>72500</v>
      </c>
      <c r="K11" s="33" t="s">
        <v>33</v>
      </c>
      <c r="L11" s="33">
        <v>2</v>
      </c>
    </row>
    <row r="12" spans="1:12" ht="13.5" customHeight="1">
      <c r="A12" s="33">
        <v>4</v>
      </c>
      <c r="B12" s="34">
        <v>5</v>
      </c>
      <c r="C12" s="33">
        <v>1</v>
      </c>
      <c r="D12" s="33">
        <v>4</v>
      </c>
      <c r="E12" s="33">
        <v>106.2</v>
      </c>
      <c r="F12" s="33">
        <v>72.2</v>
      </c>
      <c r="G12" s="33">
        <v>14.1</v>
      </c>
      <c r="H12" s="35">
        <v>10700000</v>
      </c>
      <c r="I12" s="40">
        <f>E12*J12</f>
        <v>9558000</v>
      </c>
      <c r="J12" s="21">
        <v>90000</v>
      </c>
      <c r="K12" s="33" t="s">
        <v>32</v>
      </c>
      <c r="L12" s="33">
        <v>1</v>
      </c>
    </row>
    <row r="13" spans="1:12" ht="13.5" customHeight="1">
      <c r="A13" s="33">
        <v>5</v>
      </c>
      <c r="B13" s="34">
        <v>8</v>
      </c>
      <c r="C13" s="33">
        <v>1</v>
      </c>
      <c r="D13" s="33">
        <v>5</v>
      </c>
      <c r="E13" s="33">
        <v>135.19999999999999</v>
      </c>
      <c r="F13" s="33">
        <v>79.599999999999994</v>
      </c>
      <c r="G13" s="33" t="s">
        <v>31</v>
      </c>
      <c r="H13" s="35">
        <v>13635000</v>
      </c>
      <c r="I13" s="40">
        <f t="shared" si="0"/>
        <v>10140000</v>
      </c>
      <c r="J13" s="21">
        <v>75000</v>
      </c>
      <c r="K13" s="33" t="s">
        <v>33</v>
      </c>
      <c r="L13" s="33">
        <v>2</v>
      </c>
    </row>
    <row r="14" spans="1:12" ht="13.5" customHeight="1">
      <c r="A14" s="33">
        <v>6</v>
      </c>
      <c r="B14" s="34">
        <v>9</v>
      </c>
      <c r="C14" s="33">
        <v>1</v>
      </c>
      <c r="D14" s="33">
        <v>6</v>
      </c>
      <c r="E14" s="33">
        <v>106.4</v>
      </c>
      <c r="F14" s="33">
        <v>71.900000000000006</v>
      </c>
      <c r="G14" s="33">
        <v>14</v>
      </c>
      <c r="H14" s="35">
        <v>10700000</v>
      </c>
      <c r="I14" s="40">
        <f t="shared" si="0"/>
        <v>9576000</v>
      </c>
      <c r="J14" s="21">
        <v>90000</v>
      </c>
      <c r="K14" s="33" t="s">
        <v>32</v>
      </c>
      <c r="L14" s="33">
        <v>1</v>
      </c>
    </row>
    <row r="15" spans="1:12" ht="13.5" customHeight="1">
      <c r="A15" s="33">
        <v>7</v>
      </c>
      <c r="B15" s="34">
        <v>13</v>
      </c>
      <c r="C15" s="33">
        <v>1</v>
      </c>
      <c r="D15" s="33">
        <v>8</v>
      </c>
      <c r="E15" s="33">
        <v>106.8</v>
      </c>
      <c r="F15" s="33">
        <v>72.599999999999994</v>
      </c>
      <c r="G15" s="33">
        <v>14.1</v>
      </c>
      <c r="H15" s="35">
        <v>10700000</v>
      </c>
      <c r="I15" s="40">
        <f t="shared" si="0"/>
        <v>9612000</v>
      </c>
      <c r="J15" s="21">
        <v>90000</v>
      </c>
      <c r="K15" s="33" t="s">
        <v>32</v>
      </c>
      <c r="L15" s="33">
        <v>1</v>
      </c>
    </row>
    <row r="16" spans="1:12" ht="13.5" customHeight="1">
      <c r="A16" s="47">
        <v>8</v>
      </c>
      <c r="B16" s="46">
        <v>14</v>
      </c>
      <c r="C16" s="47">
        <v>1</v>
      </c>
      <c r="D16" s="47">
        <v>8</v>
      </c>
      <c r="E16" s="47">
        <v>134.9</v>
      </c>
      <c r="F16" s="47">
        <v>79.2</v>
      </c>
      <c r="G16" s="47" t="s">
        <v>30</v>
      </c>
      <c r="H16" s="48">
        <v>13635000</v>
      </c>
      <c r="I16" s="40">
        <f t="shared" si="0"/>
        <v>10117500</v>
      </c>
      <c r="J16" s="21">
        <v>75000</v>
      </c>
      <c r="K16" s="33" t="s">
        <v>33</v>
      </c>
      <c r="L16" s="33">
        <v>2</v>
      </c>
    </row>
    <row r="17" spans="1:12" ht="13.5" customHeight="1">
      <c r="A17" s="33">
        <v>9</v>
      </c>
      <c r="B17" s="34">
        <v>15</v>
      </c>
      <c r="C17" s="33">
        <v>1</v>
      </c>
      <c r="D17" s="33">
        <v>9</v>
      </c>
      <c r="E17" s="33">
        <v>107.4</v>
      </c>
      <c r="F17" s="33">
        <v>73.400000000000006</v>
      </c>
      <c r="G17" s="33">
        <v>13.9</v>
      </c>
      <c r="H17" s="35">
        <v>10800000</v>
      </c>
      <c r="I17" s="40">
        <f t="shared" si="0"/>
        <v>9666000</v>
      </c>
      <c r="J17" s="21">
        <v>90000</v>
      </c>
      <c r="K17" s="33" t="s">
        <v>32</v>
      </c>
      <c r="L17" s="33">
        <v>1</v>
      </c>
    </row>
    <row r="18" spans="1:12" ht="13.5" customHeight="1">
      <c r="A18" s="33">
        <v>10</v>
      </c>
      <c r="B18" s="34">
        <v>16</v>
      </c>
      <c r="C18" s="33">
        <v>1</v>
      </c>
      <c r="D18" s="33">
        <v>9</v>
      </c>
      <c r="E18" s="33">
        <v>136.30000000000001</v>
      </c>
      <c r="F18" s="33">
        <v>79.8</v>
      </c>
      <c r="G18" s="33" t="s">
        <v>34</v>
      </c>
      <c r="H18" s="35">
        <v>13635000</v>
      </c>
      <c r="I18" s="40">
        <f t="shared" si="0"/>
        <v>10222500</v>
      </c>
      <c r="J18" s="21">
        <v>75000</v>
      </c>
      <c r="K18" s="33" t="s">
        <v>33</v>
      </c>
      <c r="L18" s="33">
        <v>2</v>
      </c>
    </row>
    <row r="19" spans="1:12">
      <c r="B19" s="23"/>
      <c r="C19" s="24"/>
      <c r="D19" s="24"/>
      <c r="E19" s="24"/>
      <c r="F19" s="24"/>
      <c r="G19" s="24"/>
      <c r="H19" s="24"/>
      <c r="I19" s="24"/>
      <c r="J19" s="24"/>
    </row>
    <row r="20" spans="1:12">
      <c r="A20" s="12"/>
      <c r="B20" s="25"/>
      <c r="C20" s="14" t="s">
        <v>8</v>
      </c>
      <c r="D20" s="12"/>
      <c r="E20" s="12"/>
      <c r="F20" s="12"/>
      <c r="G20" s="12"/>
      <c r="H20" s="12"/>
      <c r="I20" s="12"/>
      <c r="J20" s="12"/>
      <c r="K20" s="12"/>
      <c r="L20" s="12"/>
    </row>
    <row r="23" spans="1:12" ht="30.75" customHeight="1">
      <c r="A23" s="12"/>
      <c r="B23" s="26"/>
      <c r="C23" s="55" t="s">
        <v>41</v>
      </c>
      <c r="D23" s="56"/>
      <c r="E23" s="56"/>
      <c r="F23" s="56"/>
      <c r="G23" s="56"/>
      <c r="H23" s="56"/>
      <c r="I23" s="30"/>
      <c r="J23" s="12"/>
      <c r="K23" s="12"/>
      <c r="L23" s="12"/>
    </row>
    <row r="25" spans="1:12">
      <c r="G25" s="10"/>
      <c r="H25" s="10"/>
    </row>
    <row r="26" spans="1:12" ht="18">
      <c r="B26" s="61" t="s">
        <v>18</v>
      </c>
      <c r="C26" s="62"/>
      <c r="D26" s="62"/>
      <c r="E26" s="62"/>
      <c r="F26" s="62"/>
      <c r="G26" s="50"/>
      <c r="H26" s="50"/>
      <c r="I26" s="42"/>
    </row>
    <row r="27" spans="1:12" ht="40.5" customHeight="1">
      <c r="B27" s="36" t="s">
        <v>5</v>
      </c>
      <c r="C27" s="37" t="s">
        <v>24</v>
      </c>
      <c r="D27" s="36" t="s">
        <v>6</v>
      </c>
      <c r="E27" s="36" t="s">
        <v>7</v>
      </c>
      <c r="F27" s="49" t="s">
        <v>19</v>
      </c>
      <c r="G27" s="38"/>
      <c r="H27" s="10"/>
    </row>
    <row r="28" spans="1:12">
      <c r="B28" s="22">
        <v>1</v>
      </c>
      <c r="C28" s="27" t="s">
        <v>20</v>
      </c>
      <c r="D28" s="7">
        <v>13.1</v>
      </c>
      <c r="E28" s="18">
        <v>2500000</v>
      </c>
      <c r="F28" s="28">
        <f>E28/D28</f>
        <v>190839.69465648854</v>
      </c>
      <c r="G28" s="31"/>
    </row>
    <row r="29" spans="1:12">
      <c r="B29" s="22">
        <v>2</v>
      </c>
      <c r="C29" s="27" t="s">
        <v>21</v>
      </c>
      <c r="D29" s="7">
        <v>12.6</v>
      </c>
      <c r="E29" s="18">
        <v>2500000</v>
      </c>
      <c r="F29" s="28">
        <f>E29/D29</f>
        <v>198412.69841269843</v>
      </c>
      <c r="G29" s="31"/>
    </row>
    <row r="30" spans="1:12">
      <c r="B30" s="22">
        <v>3</v>
      </c>
      <c r="C30" s="27" t="s">
        <v>22</v>
      </c>
      <c r="D30" s="7">
        <v>12.5</v>
      </c>
      <c r="E30" s="18">
        <v>2500000</v>
      </c>
      <c r="F30" s="28">
        <f>E30/D30</f>
        <v>200000</v>
      </c>
      <c r="G30" s="31"/>
    </row>
    <row r="31" spans="1:12">
      <c r="B31" s="22">
        <v>4</v>
      </c>
      <c r="C31" s="27" t="s">
        <v>23</v>
      </c>
      <c r="D31" s="7">
        <v>14</v>
      </c>
      <c r="E31" s="18">
        <v>2500000</v>
      </c>
      <c r="F31" s="28">
        <f>E31/D31</f>
        <v>178571.42857142858</v>
      </c>
      <c r="G31" s="31"/>
    </row>
  </sheetData>
  <sheetProtection selectLockedCells="1" selectUnlockedCells="1"/>
  <mergeCells count="9">
    <mergeCell ref="B26:F26"/>
    <mergeCell ref="C23:H23"/>
    <mergeCell ref="A5:L5"/>
    <mergeCell ref="A6:L6"/>
    <mergeCell ref="A8:L8"/>
    <mergeCell ref="A1:L1"/>
    <mergeCell ref="A2:L2"/>
    <mergeCell ref="A3:L3"/>
    <mergeCell ref="A4:L4"/>
  </mergeCells>
  <phoneticPr fontId="9" type="noConversion"/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 r:id="rId1"/>
  <headerFooter alignWithMargins="0">
    <oddHeader>&amp;C&amp;"Times New Roman,Обычный"&amp;12&amp;A</oddHeader>
    <oddFooter>&amp;C&amp;"Times New Roman,Обычный"&amp;12Страница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enableFormatConditionsCalculation="0">
    <tabColor indexed="14"/>
  </sheetPr>
  <dimension ref="A1:L26"/>
  <sheetViews>
    <sheetView topLeftCell="A4" zoomScaleNormal="94" workbookViewId="0">
      <selection activeCell="K23" sqref="K23:K24"/>
    </sheetView>
  </sheetViews>
  <sheetFormatPr defaultColWidth="11.5703125" defaultRowHeight="12.75"/>
  <cols>
    <col min="1" max="1" width="4.140625" customWidth="1"/>
    <col min="2" max="2" width="7.7109375" customWidth="1"/>
    <col min="3" max="3" width="9.5703125" customWidth="1"/>
    <col min="4" max="4" width="9.85546875" customWidth="1"/>
    <col min="5" max="5" width="11.42578125" customWidth="1"/>
    <col min="6" max="6" width="9.7109375" customWidth="1"/>
    <col min="7" max="7" width="10" customWidth="1"/>
    <col min="8" max="8" width="11.5703125" customWidth="1"/>
    <col min="9" max="9" width="12.42578125" customWidth="1"/>
    <col min="10" max="10" width="11.5703125" customWidth="1"/>
    <col min="11" max="11" width="9.85546875" customWidth="1"/>
    <col min="12" max="12" width="7.7109375" customWidth="1"/>
  </cols>
  <sheetData>
    <row r="1" spans="1:12" ht="28.5" customHeight="1">
      <c r="A1" s="60" t="s">
        <v>0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</row>
    <row r="2" spans="1:12" ht="15">
      <c r="A2" s="51"/>
      <c r="B2" s="51"/>
      <c r="C2" s="51"/>
      <c r="D2" s="51"/>
      <c r="E2" s="51"/>
      <c r="F2" s="51"/>
      <c r="G2" s="51"/>
      <c r="H2" s="51"/>
      <c r="I2" s="51"/>
      <c r="J2" s="51"/>
      <c r="K2" s="51"/>
      <c r="L2" s="51"/>
    </row>
    <row r="3" spans="1:12" ht="21.95" customHeight="1">
      <c r="A3" s="51" t="s">
        <v>14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</row>
    <row r="4" spans="1:12" ht="23.65" customHeight="1">
      <c r="A4" s="51" t="s">
        <v>15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</row>
    <row r="5" spans="1:12" ht="20.45" customHeight="1">
      <c r="A5" s="51" t="s">
        <v>43</v>
      </c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</row>
    <row r="6" spans="1:12" ht="23.65" customHeight="1">
      <c r="A6" s="57" t="s">
        <v>16</v>
      </c>
      <c r="B6" s="57"/>
      <c r="C6" s="57"/>
      <c r="D6" s="57"/>
      <c r="E6" s="57"/>
      <c r="F6" s="57"/>
      <c r="G6" s="57"/>
      <c r="H6" s="57"/>
      <c r="I6" s="57"/>
      <c r="J6" s="57"/>
      <c r="K6" s="57"/>
      <c r="L6" s="57"/>
    </row>
    <row r="7" spans="1:12" ht="67.5" customHeight="1">
      <c r="A7" s="17" t="s">
        <v>5</v>
      </c>
      <c r="B7" s="17" t="s">
        <v>9</v>
      </c>
      <c r="C7" s="17" t="s">
        <v>10</v>
      </c>
      <c r="D7" s="17" t="s">
        <v>11</v>
      </c>
      <c r="E7" s="17" t="s">
        <v>47</v>
      </c>
      <c r="F7" s="17" t="s">
        <v>45</v>
      </c>
      <c r="G7" s="17" t="s">
        <v>46</v>
      </c>
      <c r="H7" s="17" t="s">
        <v>12</v>
      </c>
      <c r="I7" s="39" t="s">
        <v>51</v>
      </c>
      <c r="J7" s="17" t="s">
        <v>44</v>
      </c>
      <c r="K7" s="17" t="s">
        <v>48</v>
      </c>
      <c r="L7" s="17" t="s">
        <v>13</v>
      </c>
    </row>
    <row r="8" spans="1:12" ht="14.25" customHeight="1">
      <c r="A8" s="63" t="s">
        <v>17</v>
      </c>
      <c r="B8" s="63"/>
      <c r="C8" s="63"/>
      <c r="D8" s="63"/>
      <c r="E8" s="63"/>
      <c r="F8" s="63"/>
      <c r="G8" s="63"/>
      <c r="H8" s="63"/>
      <c r="I8" s="63"/>
      <c r="J8" s="63"/>
      <c r="K8" s="63"/>
      <c r="L8" s="63"/>
    </row>
    <row r="9" spans="1:12" ht="12.75" customHeight="1">
      <c r="A9" s="33">
        <v>1</v>
      </c>
      <c r="B9" s="34">
        <v>5</v>
      </c>
      <c r="C9" s="33">
        <v>1</v>
      </c>
      <c r="D9" s="33">
        <v>3</v>
      </c>
      <c r="E9" s="33">
        <v>129.80000000000001</v>
      </c>
      <c r="F9" s="33">
        <v>69.400000000000006</v>
      </c>
      <c r="G9" s="33" t="s">
        <v>25</v>
      </c>
      <c r="H9" s="35">
        <v>11800000</v>
      </c>
      <c r="I9" s="40">
        <f>E9*J9</f>
        <v>9735000</v>
      </c>
      <c r="J9" s="44">
        <v>75000</v>
      </c>
      <c r="K9" s="33" t="s">
        <v>26</v>
      </c>
      <c r="L9" s="33">
        <v>1</v>
      </c>
    </row>
    <row r="10" spans="1:12" ht="13.5" customHeight="1">
      <c r="A10" s="33">
        <v>3</v>
      </c>
      <c r="B10" s="34">
        <v>9</v>
      </c>
      <c r="C10" s="33">
        <v>1</v>
      </c>
      <c r="D10" s="33">
        <v>4</v>
      </c>
      <c r="E10" s="33">
        <v>130.6</v>
      </c>
      <c r="F10" s="33">
        <v>69.8</v>
      </c>
      <c r="G10" s="33" t="s">
        <v>27</v>
      </c>
      <c r="H10" s="35">
        <v>11800000</v>
      </c>
      <c r="I10" s="40">
        <f>E10*J10</f>
        <v>10448000</v>
      </c>
      <c r="J10" s="21">
        <v>80000</v>
      </c>
      <c r="K10" s="33" t="s">
        <v>26</v>
      </c>
      <c r="L10" s="33">
        <v>1</v>
      </c>
    </row>
    <row r="11" spans="1:12" ht="14.25" customHeight="1">
      <c r="A11" s="33">
        <v>4</v>
      </c>
      <c r="B11" s="34">
        <v>13</v>
      </c>
      <c r="C11" s="33">
        <v>1</v>
      </c>
      <c r="D11" s="33">
        <v>5</v>
      </c>
      <c r="E11" s="33">
        <v>130.6</v>
      </c>
      <c r="F11" s="33">
        <v>69.8</v>
      </c>
      <c r="G11" s="33" t="s">
        <v>27</v>
      </c>
      <c r="H11" s="35">
        <v>11800000</v>
      </c>
      <c r="I11" s="40">
        <f>E11*J11</f>
        <v>10448000</v>
      </c>
      <c r="J11" s="21">
        <v>80000</v>
      </c>
      <c r="K11" s="33" t="s">
        <v>26</v>
      </c>
      <c r="L11" s="33">
        <v>1</v>
      </c>
    </row>
    <row r="12" spans="1:12">
      <c r="B12" s="23"/>
      <c r="C12" s="24"/>
      <c r="D12" s="24"/>
      <c r="E12" s="24"/>
      <c r="F12" s="24"/>
      <c r="G12" s="24"/>
      <c r="H12" s="24"/>
      <c r="I12" s="24"/>
      <c r="J12" s="24"/>
    </row>
    <row r="13" spans="1:12">
      <c r="A13" s="12"/>
      <c r="B13" s="45"/>
      <c r="C13" s="14" t="s">
        <v>8</v>
      </c>
      <c r="D13" s="12"/>
      <c r="E13" s="12"/>
      <c r="F13" s="12"/>
      <c r="G13" s="12"/>
      <c r="H13" s="12"/>
      <c r="I13" s="12"/>
      <c r="J13" s="12"/>
      <c r="K13" s="12"/>
      <c r="L13" s="12"/>
    </row>
    <row r="16" spans="1:12" ht="30.75" customHeight="1">
      <c r="A16" s="12"/>
      <c r="B16" s="26"/>
      <c r="C16" s="55" t="s">
        <v>41</v>
      </c>
      <c r="D16" s="56"/>
      <c r="E16" s="56"/>
      <c r="F16" s="56"/>
      <c r="G16" s="56"/>
      <c r="H16" s="56"/>
      <c r="I16" s="30"/>
      <c r="J16" s="12"/>
      <c r="K16" s="12"/>
      <c r="L16" s="12"/>
    </row>
    <row r="18" spans="2:9">
      <c r="G18" s="10"/>
      <c r="H18" s="10"/>
      <c r="I18" s="10"/>
    </row>
    <row r="19" spans="2:9" ht="18">
      <c r="B19" s="61" t="s">
        <v>18</v>
      </c>
      <c r="C19" s="62"/>
      <c r="D19" s="62"/>
      <c r="E19" s="62"/>
      <c r="F19" s="62"/>
      <c r="G19" s="50"/>
      <c r="H19" s="50"/>
      <c r="I19" s="42"/>
    </row>
    <row r="20" spans="2:9" ht="40.5" customHeight="1">
      <c r="B20" s="36" t="s">
        <v>5</v>
      </c>
      <c r="C20" s="37" t="s">
        <v>24</v>
      </c>
      <c r="D20" s="36" t="s">
        <v>6</v>
      </c>
      <c r="E20" s="36" t="s">
        <v>7</v>
      </c>
      <c r="F20" s="49" t="s">
        <v>19</v>
      </c>
      <c r="G20" s="38"/>
      <c r="H20" s="10"/>
      <c r="I20" s="10"/>
    </row>
    <row r="21" spans="2:9">
      <c r="B21" s="22">
        <v>1</v>
      </c>
      <c r="C21" s="27" t="s">
        <v>35</v>
      </c>
      <c r="D21" s="7">
        <v>13.5</v>
      </c>
      <c r="E21" s="18">
        <v>990000</v>
      </c>
      <c r="F21" s="28">
        <f t="shared" ref="F21:F26" si="0">E21/D21</f>
        <v>73333.333333333328</v>
      </c>
      <c r="G21" s="31"/>
    </row>
    <row r="22" spans="2:9">
      <c r="B22" s="22">
        <v>2</v>
      </c>
      <c r="C22" s="27" t="s">
        <v>36</v>
      </c>
      <c r="D22" s="7">
        <v>16</v>
      </c>
      <c r="E22" s="18">
        <v>1170000</v>
      </c>
      <c r="F22" s="28">
        <f t="shared" si="0"/>
        <v>73125</v>
      </c>
      <c r="G22" s="31"/>
    </row>
    <row r="23" spans="2:9">
      <c r="B23" s="22">
        <v>3</v>
      </c>
      <c r="C23" s="27" t="s">
        <v>37</v>
      </c>
      <c r="D23" s="7">
        <v>19.3</v>
      </c>
      <c r="E23" s="18">
        <v>1350000</v>
      </c>
      <c r="F23" s="28">
        <f t="shared" si="0"/>
        <v>69948.186528497405</v>
      </c>
      <c r="G23" s="31"/>
    </row>
    <row r="24" spans="2:9">
      <c r="B24" s="22">
        <v>4</v>
      </c>
      <c r="C24" s="27" t="s">
        <v>38</v>
      </c>
      <c r="D24" s="7">
        <v>20.8</v>
      </c>
      <c r="E24" s="18">
        <v>1455000</v>
      </c>
      <c r="F24" s="28">
        <f t="shared" si="0"/>
        <v>69951.923076923078</v>
      </c>
      <c r="G24" s="31"/>
    </row>
    <row r="25" spans="2:9">
      <c r="B25" s="22">
        <v>5</v>
      </c>
      <c r="C25" s="29" t="s">
        <v>39</v>
      </c>
      <c r="D25" s="22">
        <v>19.5</v>
      </c>
      <c r="E25" s="21">
        <v>1365000</v>
      </c>
      <c r="F25" s="28">
        <f t="shared" si="0"/>
        <v>70000</v>
      </c>
      <c r="G25" s="31"/>
    </row>
    <row r="26" spans="2:9">
      <c r="B26" s="22">
        <v>6</v>
      </c>
      <c r="C26" s="29" t="s">
        <v>40</v>
      </c>
      <c r="D26" s="22">
        <v>19.100000000000001</v>
      </c>
      <c r="E26" s="21">
        <v>1335000</v>
      </c>
      <c r="F26" s="28">
        <f t="shared" si="0"/>
        <v>69895.287958115179</v>
      </c>
      <c r="G26" s="31"/>
    </row>
  </sheetData>
  <sheetProtection selectLockedCells="1" selectUnlockedCells="1"/>
  <mergeCells count="9">
    <mergeCell ref="B19:F19"/>
    <mergeCell ref="C16:H16"/>
    <mergeCell ref="A5:L5"/>
    <mergeCell ref="A6:L6"/>
    <mergeCell ref="A8:L8"/>
    <mergeCell ref="A1:L1"/>
    <mergeCell ref="A2:L2"/>
    <mergeCell ref="A3:L3"/>
    <mergeCell ref="A4:L4"/>
  </mergeCells>
  <phoneticPr fontId="9" type="noConversion"/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 r:id="rId1"/>
  <headerFooter alignWithMargins="0">
    <oddHeader>&amp;C&amp;"Times New Roman,Обычный"&amp;12&amp;A</oddHeader>
    <oddFooter>&amp;C&amp;"Times New Roman,Обычный"&amp;12Страница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Малая Боровская, 28</vt:lpstr>
      <vt:lpstr>Кирова, 43</vt:lpstr>
      <vt:lpstr>Герцена, 43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Алёна Пак</dc:creator>
  <cp:lastModifiedBy>Елизавета Муштаева</cp:lastModifiedBy>
  <cp:lastPrinted>2020-04-30T08:47:03Z</cp:lastPrinted>
  <dcterms:created xsi:type="dcterms:W3CDTF">2018-10-23T05:36:22Z</dcterms:created>
  <dcterms:modified xsi:type="dcterms:W3CDTF">2020-06-15T05:38:20Z</dcterms:modified>
</cp:coreProperties>
</file>